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<sst xmlns="http://schemas.openxmlformats.org/spreadsheetml/2006/main" count="68" uniqueCount="68">
  <si>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</si>
  <si>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QAF022</t>
  </si>
  <si>
    <t xml:space="preserve">m</t>
  </si>
  <si>
    <t xml:space="preserve">Trobada de coberta plana transitable, no ventilada amb parament vertical. Impermeabilització amb làmines de PVC.</t>
  </si>
  <si>
    <r>
      <rPr>
        <sz val="8.25"/>
        <color rgb="FF000000"/>
        <rFont val="Arial"/>
        <family val="2"/>
      </rPr>
      <t xml:space="preserve">Trobada de coberta plana transitable, no ventilada, amb enrajolat fix, tipus invertida amb parament vertical; mitjançant la realització d'una reculada perimetral de més de 5 cm respecte al parament vertical i de més de 20 cm d'altura sobre la protecció de la coberta, reblert amb morter de ciment, industrial, M-2,5 col·locat sobre la impermeabilització formada per: banda de terminació de 50 cm de desenvolupament amb làmina impermeabilitzant flexible de PVC-P, (fv), de 1,2 mm d'espessor, amb armadura de vel de fibra de vidre, col·locada solta sobre la capa separadora, fixada en encavalcaments mitjançant soldadura termoplàstica, i en les vores soldada a perfils colaminats de xapa i PVC-P; acabat amb un revestiment d'entornpeus de gres rústic, de 7 cm, 3 €/m col·locats amb junt obert (separació entre 3 i 15 mm), en capa fina amb adhesiu cimentós, C1 TE, segons UNE-EN 12004, amb lliscament reduït i temps obert ampliat, Tixobond White "MAPEI SPAIN", color blanc, a base de ciment, àrids de granulometria seleccionada, resines sintètiques i additius especials i rejuntats con morter de junts cimentós millorat, amb absorció d'aigua reduïda i resistència elevada a l'abrasió tipus CG 2 W A, color blanc, per junts de 2 a 15 mm. Inclús, complements de reforç en tractament de punts singulars mitjançant l'ús de peces especials per a la resolució d'angles interns i externs.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</si>
  <si>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</si>
  <si>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</si>
  <si>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</si>
  <si>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</si>
  <si>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</si>
  <si>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</si>
  <si>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</si>
  <si>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mt15dac010a</t>
  </si>
  <si>
    <t xml:space="preserve">m²</t>
  </si>
  <si>
    <t xml:space="preserve">Làmina impermeabilitzant flexible de PVC-P, (fv), de 1,2 mm d'espessor, amb armadura de vel de fibra de vidre,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</si>
  <si>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</si>
  <si>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</si>
  <si>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</si>
  <si>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mt08aaa010a</t>
  </si>
  <si>
    <t xml:space="preserve">m³</t>
  </si>
  <si>
    <t xml:space="preserve">Aigua.</t>
  </si>
  <si>
    <t xml:space="preserve">mt09mif010ba</t>
  </si>
  <si>
    <t xml:space="preserve">t</t>
  </si>
  <si>
    <t xml:space="preserve">Morter industrial per a obra de paleta, de ciment, color gris, categoria M-2,5 (resistència a compressió 2,5 N/mm²), subministrat en sacs, segons UNE-EN 998-2.</t>
  </si>
  <si>
    <t xml:space="preserve">mt09mcm040a</t>
  </si>
  <si>
    <t xml:space="preserve">kg</t>
  </si>
  <si>
    <t xml:space="preserve">Adhesiu cimentós, C1 TE, segons UNE-EN 12004, amb lliscament reduït i temps obert ampliat, Tixobond White "MAPEI SPAIN", color blanc, a base de ciment, àrids de granulometria seleccionada, resines sintètiques i additius especials, per a la col·locació en capa fina de tot tipus de peces ceràmiques.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</si>
  <si>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</si>
  <si>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</si>
  <si>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</si>
  <si>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</si>
  <si>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</si>
  <si>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</si>
  <si>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</si>
  <si>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</si>
  <si>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</si>
  <si>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</si>
  <si>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</si>
  <si>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</si>
  <si>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</si>
  <si>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</si>
  <si>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mo113</t>
  </si>
  <si>
    <t xml:space="preserve">h</t>
  </si>
  <si>
    <t xml:space="preserve">Peó ordinari construcció.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</si>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</sst>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6.63" customWidth="1"/>
    <col min="5" max="5" width="73.10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10.26</v>
      </c>
      <c r="J10" s="12"/>
      <c r="K10" s="12">
        <f ca="1">ROUND(INDIRECT(ADDRESS(ROW()+(0), COLUMN()+(-4), 1))*INDIRECT(ADDRESS(ROW()+(0), COLUMN()+(-2), 1)), 2)</f>
        <v>5.13</v>
      </c>
    </row>
    <row r="11" spans="1:11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2.62</v>
      </c>
      <c r="J11" s="12"/>
      <c r="K11" s="12">
        <f ca="1">ROUND(INDIRECT(ADDRESS(ROW()+(0), COLUMN()+(-4), 1))*INDIRECT(ADDRESS(ROW()+(0), COLUMN()+(-2), 1)), 2)</f>
        <v>2.62</v>
      </c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0.006</v>
      </c>
      <c r="H12" s="11"/>
      <c r="I12" s="12">
        <v>1.5</v>
      </c>
      <c r="J12" s="12"/>
      <c r="K12" s="12">
        <f ca="1">ROUND(INDIRECT(ADDRESS(ROW()+(0), COLUMN()+(-4), 1))*INDIRECT(ADDRESS(ROW()+(0), COLUMN()+(-2), 1)), 2)</f>
        <v>0.01</v>
      </c>
    </row>
    <row r="13" spans="1:11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0.022</v>
      </c>
      <c r="H13" s="11"/>
      <c r="I13" s="12">
        <v>49.61</v>
      </c>
      <c r="J13" s="12"/>
      <c r="K13" s="12">
        <f ca="1">ROUND(INDIRECT(ADDRESS(ROW()+(0), COLUMN()+(-4), 1))*INDIRECT(ADDRESS(ROW()+(0), COLUMN()+(-2), 1)), 2)</f>
        <v>1.09</v>
      </c>
    </row>
    <row r="14" spans="1:11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0.24</v>
      </c>
      <c r="H14" s="11"/>
      <c r="I14" s="12">
        <v>0.45</v>
      </c>
      <c r="J14" s="12"/>
      <c r="K14" s="12">
        <f ca="1">ROUND(INDIRECT(ADDRESS(ROW()+(0), COLUMN()+(-4), 1))*INDIRECT(ADDRESS(ROW()+(0), COLUMN()+(-2), 1)), 2)</f>
        <v>0.11</v>
      </c>
    </row>
    <row r="15" spans="1:11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1.05</v>
      </c>
      <c r="H15" s="11"/>
      <c r="I15" s="12">
        <v>3</v>
      </c>
      <c r="J15" s="12"/>
      <c r="K15" s="12">
        <f ca="1">ROUND(INDIRECT(ADDRESS(ROW()+(0), COLUMN()+(-4), 1))*INDIRECT(ADDRESS(ROW()+(0), COLUMN()+(-2), 1)), 2)</f>
        <v>3.15</v>
      </c>
    </row>
    <row r="16" spans="1:11" ht="66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0.01</v>
      </c>
      <c r="H16" s="13"/>
      <c r="I16" s="14">
        <v>1.7</v>
      </c>
      <c r="J16" s="14"/>
      <c r="K16" s="14">
        <f ca="1">ROUND(INDIRECT(ADDRESS(ROW()+(0), COLUMN()+(-4), 1))*INDIRECT(ADDRESS(ROW()+(0), COLUMN()+(-2), 1)), 2)</f>
        <v>0.02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9"/>
      <c r="K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12.13</v>
      </c>
    </row>
    <row r="18" spans="1:11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  <c r="K18" s="15"/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0.12</v>
      </c>
      <c r="H19" s="11"/>
      <c r="I19" s="12">
        <v>29.67</v>
      </c>
      <c r="J19" s="12"/>
      <c r="K19" s="12">
        <f ca="1">ROUND(INDIRECT(ADDRESS(ROW()+(0), COLUMN()+(-4), 1))*INDIRECT(ADDRESS(ROW()+(0), COLUMN()+(-2), 1)), 2)</f>
        <v>3.56</v>
      </c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0.12</v>
      </c>
      <c r="H20" s="11"/>
      <c r="I20" s="12">
        <v>26.39</v>
      </c>
      <c r="J20" s="12"/>
      <c r="K20" s="12">
        <f ca="1">ROUND(INDIRECT(ADDRESS(ROW()+(0), COLUMN()+(-4), 1))*INDIRECT(ADDRESS(ROW()+(0), COLUMN()+(-2), 1)), 2)</f>
        <v>3.17</v>
      </c>
    </row>
    <row r="21" spans="1:11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0.071</v>
      </c>
      <c r="H21" s="11"/>
      <c r="I21" s="12">
        <v>24.86</v>
      </c>
      <c r="J21" s="12"/>
      <c r="K21" s="12">
        <f ca="1">ROUND(INDIRECT(ADDRESS(ROW()+(0), COLUMN()+(-4), 1))*INDIRECT(ADDRESS(ROW()+(0), COLUMN()+(-2), 1)), 2)</f>
        <v>1.77</v>
      </c>
    </row>
    <row r="22" spans="1:11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0.222</v>
      </c>
      <c r="H22" s="13"/>
      <c r="I22" s="14">
        <v>29.67</v>
      </c>
      <c r="J22" s="14"/>
      <c r="K22" s="14">
        <f ca="1">ROUND(INDIRECT(ADDRESS(ROW()+(0), COLUMN()+(-4), 1))*INDIRECT(ADDRESS(ROW()+(0), COLUMN()+(-2), 1)), 2)</f>
        <v>6.59</v>
      </c>
    </row>
    <row r="23" spans="1:11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9"/>
      <c r="K23" s="17">
        <f ca="1">ROUND(SUM(INDIRECT(ADDRESS(ROW()+(-1), COLUMN()+(0), 1)),INDIRECT(ADDRESS(ROW()+(-2), COLUMN()+(0), 1)),INDIRECT(ADDRESS(ROW()+(-3), COLUMN()+(0), 1)),INDIRECT(ADDRESS(ROW()+(-4), COLUMN()+(0), 1))), 2)</f>
        <v>15.09</v>
      </c>
    </row>
    <row r="24" spans="1:11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  <c r="K24" s="15"/>
    </row>
    <row r="25" spans="1:11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COLUMN()+(2), 1)),INDIRECT(ADDRESS(ROW()+(-8), COLUMN()+(2), 1))), 2)</f>
        <v>27.22</v>
      </c>
      <c r="J25" s="14"/>
      <c r="K25" s="14">
        <f ca="1">ROUND(INDIRECT(ADDRESS(ROW()+(0), COLUMN()+(-4), 1))*INDIRECT(ADDRESS(ROW()+(0), COLUMN()+(-2), 1))/100, 2)</f>
        <v>0.54</v>
      </c>
    </row>
    <row r="26" spans="1:11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5"/>
      <c r="K26" s="26">
        <f ca="1">ROUND(SUM(INDIRECT(ADDRESS(ROW()+(-1), COLUMN()+(0), 1)),INDIRECT(ADDRESS(ROW()+(-3), COLUMN()+(0), 1)),INDIRECT(ADDRESS(ROW()+(-9), COLUMN()+(0), 1))), 2)</f>
        <v>27.76</v>
      </c>
    </row>
    <row r="29" spans="1:11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  <c r="K29" s="27"/>
    </row>
    <row r="30" spans="1:11" ht="13.50" thickBot="1" customHeight="1">
      <c r="A30" s="28" t="s">
        <v>57</v>
      </c>
      <c r="B30" s="28"/>
      <c r="C30" s="28"/>
      <c r="D30" s="28"/>
      <c r="E30" s="28"/>
      <c r="F30" s="29">
        <v>1.10201e+06</v>
      </c>
      <c r="G30" s="29"/>
      <c r="H30" s="29">
        <v>1.10201e+06</v>
      </c>
      <c r="I30" s="29"/>
      <c r="J30" s="29" t="s">
        <v>58</v>
      </c>
      <c r="K30" s="29"/>
    </row>
    <row r="31" spans="1:11" ht="24.0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  <c r="K31" s="31"/>
    </row>
    <row r="32" spans="1:11" ht="13.50" thickBot="1" customHeight="1">
      <c r="A32" s="28" t="s">
        <v>60</v>
      </c>
      <c r="B32" s="28"/>
      <c r="C32" s="28"/>
      <c r="D32" s="28"/>
      <c r="E32" s="28"/>
      <c r="F32" s="29">
        <v>1.18202e+06</v>
      </c>
      <c r="G32" s="29"/>
      <c r="H32" s="29">
        <v>1.18202e+06</v>
      </c>
      <c r="I32" s="29"/>
      <c r="J32" s="29" t="s">
        <v>61</v>
      </c>
      <c r="K32" s="29"/>
    </row>
    <row r="33" spans="1:11" ht="13.50" thickBot="1" customHeight="1">
      <c r="A33" s="30" t="s">
        <v>62</v>
      </c>
      <c r="B33" s="30"/>
      <c r="C33" s="30"/>
      <c r="D33" s="30"/>
      <c r="E33" s="30"/>
      <c r="F33" s="31"/>
      <c r="G33" s="31"/>
      <c r="H33" s="31"/>
      <c r="I33" s="31"/>
      <c r="J33" s="31"/>
      <c r="K33" s="31"/>
    </row>
    <row r="34" spans="1:11" ht="13.50" thickBot="1" customHeight="1">
      <c r="A34" s="28" t="s">
        <v>63</v>
      </c>
      <c r="B34" s="28"/>
      <c r="C34" s="28"/>
      <c r="D34" s="28"/>
      <c r="E34" s="28"/>
      <c r="F34" s="29">
        <v>142013</v>
      </c>
      <c r="G34" s="29"/>
      <c r="H34" s="29">
        <v>172013</v>
      </c>
      <c r="I34" s="29"/>
      <c r="J34" s="29">
        <v>3</v>
      </c>
      <c r="K34" s="29"/>
    </row>
    <row r="35" spans="1:11" ht="13.50" thickBot="1" customHeight="1">
      <c r="A35" s="30" t="s">
        <v>64</v>
      </c>
      <c r="B35" s="30"/>
      <c r="C35" s="30"/>
      <c r="D35" s="30"/>
      <c r="E35" s="30"/>
      <c r="F35" s="31"/>
      <c r="G35" s="31"/>
      <c r="H35" s="31"/>
      <c r="I35" s="31"/>
      <c r="J35" s="31"/>
      <c r="K35" s="31"/>
    </row>
    <row r="38" spans="1:1" ht="33.75" thickBot="1" customHeight="1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66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67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94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J17"/>
    <mergeCell ref="A18:C18"/>
    <mergeCell ref="E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J23"/>
    <mergeCell ref="A24:C24"/>
    <mergeCell ref="E24:H24"/>
    <mergeCell ref="I24:J24"/>
    <mergeCell ref="A25:C25"/>
    <mergeCell ref="E25:F25"/>
    <mergeCell ref="G25:H25"/>
    <mergeCell ref="I25:J25"/>
    <mergeCell ref="A26:F26"/>
    <mergeCell ref="G26:J26"/>
    <mergeCell ref="A29:E29"/>
    <mergeCell ref="F29:G29"/>
    <mergeCell ref="H29:I29"/>
    <mergeCell ref="J29:K29"/>
    <mergeCell ref="A30:E30"/>
    <mergeCell ref="F30:G31"/>
    <mergeCell ref="H30:I31"/>
    <mergeCell ref="J30:K31"/>
    <mergeCell ref="A31:E31"/>
    <mergeCell ref="A32:E32"/>
    <mergeCell ref="F32:G33"/>
    <mergeCell ref="H32:I33"/>
    <mergeCell ref="J32:K33"/>
    <mergeCell ref="A33:E33"/>
    <mergeCell ref="A34:E34"/>
    <mergeCell ref="F34:G35"/>
    <mergeCell ref="H34:I35"/>
    <mergeCell ref="J34:K35"/>
    <mergeCell ref="A35:E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