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<sst xmlns="http://schemas.openxmlformats.org/spreadsheetml/2006/main" count="127" uniqueCount="127">
  <si>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</si>
  <si>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QAB110</t>
  </si>
  <si>
    <t xml:space="preserve">m²</t>
  </si>
  <si>
    <t xml:space="preserve">Coberta plana transitable, no ventilada, amb enrajolat fix, per a trànsit de vianants privat.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</si>
  <si>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trànsit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paviment de rajoles ceràmiques de gres rústic, 20x20 cm col·locades en capa fina amb adhesiu cimentós, C1 TE, segons UNE-EN 12004, amb lliscament reduït i temps obert ampliat, Tixobond White "MAPEI SPAIN", color blanc, a base de ciment, àrids de granulometria seleccionada, resines sintètiques i additius especials, sobre una capa de regularització de morter de ciment, industrial, M-5, de 4 cm d'espessor, rejuntades amb morter de junts cimentós millorat, amb absorció d'aigua reduïda i resistència elevada a l'abrasió tipus CG 2 W A, color blanc, per junts de 2 a 15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</si>
  <si>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</si>
  <si>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</si>
  <si>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</si>
  <si>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</si>
  <si>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</si>
  <si>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</si>
  <si>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</si>
  <si>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</si>
  <si>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</si>
  <si>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</si>
  <si>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</si>
  <si>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</si>
  <si>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</si>
  <si>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</si>
  <si>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</si>
  <si>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</si>
  <si>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</si>
  <si>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</si>
  <si>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</si>
  <si>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</si>
  <si>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</si>
  <si>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</si>
  <si>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</si>
  <si>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</si>
  <si>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</si>
  <si>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</si>
  <si>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</si>
  <si>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</si>
  <si>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</si>
  <si>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</si>
  <si>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</si>
  <si>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</si>
  <si>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</si>
  <si>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</si>
  <si>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</si>
  <si>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</si>
  <si>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</si>
  <si>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</si>
  <si>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</si>
  <si>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</si>
  <si>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</si>
  <si>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</si>
  <si>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</si>
  <si>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</si>
  <si>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</si>
  <si>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</si>
  <si>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</si>
  <si>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</si>
  <si>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</si>
  <si>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</si>
  <si>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</si>
  <si>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</si>
  <si>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mt09mcp020fE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</si>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</sst>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40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33.86</v>
      </c>
      <c r="J15" s="12">
        <f ca="1">ROUND(INDIRECT(ADDRESS(ROW()+(0), COLUMN()+(-3), 1))*INDIRECT(ADDRESS(ROW()+(0), COLUMN()+(-1), 1)), 2)</f>
        <v>5.08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4.55</v>
      </c>
      <c r="J19" s="12">
        <f ca="1">ROUND(INDIRECT(ADDRESS(ROW()+(0), COLUMN()+(-3), 1))*INDIRECT(ADDRESS(ROW()+(0), COLUMN()+(-1), 1)), 2)</f>
        <v>5.01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9</v>
      </c>
      <c r="H21" s="11"/>
      <c r="I21" s="12">
        <v>0.46</v>
      </c>
      <c r="J21" s="12">
        <f ca="1">ROUND(INDIRECT(ADDRESS(ROW()+(0), COLUMN()+(-3), 1))*INDIRECT(ADDRESS(ROW()+(0), COLUMN()+(-1), 1)), 2)</f>
        <v>4.14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1"/>
      <c r="I22" s="12">
        <v>8</v>
      </c>
      <c r="J22" s="12">
        <f ca="1">ROUND(INDIRECT(ADDRESS(ROW()+(0), COLUMN()+(-3), 1))*INDIRECT(ADDRESS(ROW()+(0), COLUMN()+(-1), 1)), 2)</f>
        <v>8.4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14</v>
      </c>
      <c r="H23" s="11"/>
      <c r="I23" s="12">
        <v>0.03</v>
      </c>
      <c r="J23" s="12">
        <f ca="1">ROUND(INDIRECT(ADDRESS(ROW()+(0), COLUMN()+(-3), 1))*INDIRECT(ADDRESS(ROW()+(0), COLUMN()+(-1), 1)), 2)</f>
        <v>0.42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0.4</v>
      </c>
      <c r="H24" s="11"/>
      <c r="I24" s="12">
        <v>3</v>
      </c>
      <c r="J24" s="12">
        <f ca="1">ROUND(INDIRECT(ADDRESS(ROW()+(0), COLUMN()+(-3), 1))*INDIRECT(ADDRESS(ROW()+(0), COLUMN()+(-1), 1)), 2)</f>
        <v>1.2</v>
      </c>
    </row>
    <row r="25" spans="1:10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0.05</v>
      </c>
      <c r="H25" s="13"/>
      <c r="I25" s="14">
        <v>0.78</v>
      </c>
      <c r="J25" s="14">
        <f ca="1">ROUND(INDIRECT(ADDRESS(ROW()+(0), COLUMN()+(-3), 1))*INDIRECT(ADDRESS(ROW()+(0), COLUMN()+(-1), 1)), 2)</f>
        <v>0.04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60.99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0.114</v>
      </c>
      <c r="H28" s="11"/>
      <c r="I28" s="12">
        <v>24.5</v>
      </c>
      <c r="J28" s="12">
        <f ca="1">ROUND(INDIRECT(ADDRESS(ROW()+(0), COLUMN()+(-3), 1))*INDIRECT(ADDRESS(ROW()+(0), COLUMN()+(-1), 1)), 2)</f>
        <v>2.79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0.875</v>
      </c>
      <c r="H29" s="11"/>
      <c r="I29" s="12">
        <v>20.46</v>
      </c>
      <c r="J29" s="12">
        <f ca="1">ROUND(INDIRECT(ADDRESS(ROW()+(0), COLUMN()+(-3), 1))*INDIRECT(ADDRESS(ROW()+(0), COLUMN()+(-1), 1)), 2)</f>
        <v>17.9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0.178</v>
      </c>
      <c r="H30" s="11"/>
      <c r="I30" s="12">
        <v>24.5</v>
      </c>
      <c r="J30" s="12">
        <f ca="1">ROUND(INDIRECT(ADDRESS(ROW()+(0), COLUMN()+(-3), 1))*INDIRECT(ADDRESS(ROW()+(0), COLUMN()+(-1), 1)), 2)</f>
        <v>4.36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0.178</v>
      </c>
      <c r="H31" s="11"/>
      <c r="I31" s="12">
        <v>21.75</v>
      </c>
      <c r="J31" s="12">
        <f ca="1">ROUND(INDIRECT(ADDRESS(ROW()+(0), COLUMN()+(-3), 1))*INDIRECT(ADDRESS(ROW()+(0), COLUMN()+(-1), 1)), 2)</f>
        <v>3.87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0.063</v>
      </c>
      <c r="H32" s="11"/>
      <c r="I32" s="12">
        <v>25.32</v>
      </c>
      <c r="J32" s="12">
        <f ca="1">ROUND(INDIRECT(ADDRESS(ROW()+(0), COLUMN()+(-3), 1))*INDIRECT(ADDRESS(ROW()+(0), COLUMN()+(-1), 1)), 2)</f>
        <v>1.6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0.063</v>
      </c>
      <c r="H33" s="11"/>
      <c r="I33" s="12">
        <v>21.75</v>
      </c>
      <c r="J33" s="12">
        <f ca="1">ROUND(INDIRECT(ADDRESS(ROW()+(0), COLUMN()+(-3), 1))*INDIRECT(ADDRESS(ROW()+(0), COLUMN()+(-1), 1)), 2)</f>
        <v>1.37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0.507</v>
      </c>
      <c r="H34" s="11"/>
      <c r="I34" s="12">
        <v>24.5</v>
      </c>
      <c r="J34" s="12">
        <f ca="1">ROUND(INDIRECT(ADDRESS(ROW()+(0), COLUMN()+(-3), 1))*INDIRECT(ADDRESS(ROW()+(0), COLUMN()+(-1), 1)), 2)</f>
        <v>12.42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3">
        <v>0.254</v>
      </c>
      <c r="H35" s="13"/>
      <c r="I35" s="14">
        <v>21.75</v>
      </c>
      <c r="J35" s="14">
        <f ca="1">ROUND(INDIRECT(ADDRESS(ROW()+(0), COLUMN()+(-3), 1))*INDIRECT(ADDRESS(ROW()+(0), COLUMN()+(-1), 1)), 2)</f>
        <v>5.52</v>
      </c>
    </row>
    <row r="36" spans="1:10" ht="13.50" thickBot="1" customHeight="1">
      <c r="A36" s="15"/>
      <c r="B36" s="15"/>
      <c r="C36" s="15"/>
      <c r="D36" s="15"/>
      <c r="E36" s="15"/>
      <c r="F36" s="15"/>
      <c r="G36" s="9" t="s">
        <v>86</v>
      </c>
      <c r="H36" s="9"/>
      <c r="I36" s="9"/>
      <c r="J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49.83</v>
      </c>
    </row>
    <row r="37" spans="1:10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5"/>
      <c r="J37" s="15"/>
    </row>
    <row r="38" spans="1:10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3">
        <v>2</v>
      </c>
      <c r="H38" s="13"/>
      <c r="I38" s="14">
        <f ca="1">ROUND(SUM(INDIRECT(ADDRESS(ROW()+(-2), COLUMN()+(1), 1)),INDIRECT(ADDRESS(ROW()+(-12), COLUMN()+(1), 1))), 2)</f>
        <v>110.82</v>
      </c>
      <c r="J38" s="14">
        <f ca="1">ROUND(INDIRECT(ADDRESS(ROW()+(0), COLUMN()+(-3), 1))*INDIRECT(ADDRESS(ROW()+(0), COLUMN()+(-1), 1))/100, 2)</f>
        <v>2.22</v>
      </c>
    </row>
    <row r="39" spans="1:10" ht="13.50" thickBot="1" customHeight="1">
      <c r="A39" s="21" t="s">
        <v>90</v>
      </c>
      <c r="B39" s="21"/>
      <c r="C39" s="21"/>
      <c r="D39" s="22"/>
      <c r="E39" s="23"/>
      <c r="F39" s="23"/>
      <c r="G39" s="24" t="s">
        <v>91</v>
      </c>
      <c r="H39" s="24"/>
      <c r="I39" s="25"/>
      <c r="J39" s="26">
        <f ca="1">ROUND(SUM(INDIRECT(ADDRESS(ROW()+(-1), COLUMN()+(0), 1)),INDIRECT(ADDRESS(ROW()+(-3), COLUMN()+(0), 1)),INDIRECT(ADDRESS(ROW()+(-13), COLUMN()+(0), 1))), 2)</f>
        <v>113.04</v>
      </c>
    </row>
    <row r="42" spans="1:10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/>
      <c r="H42" s="27" t="s">
        <v>94</v>
      </c>
      <c r="I42" s="27"/>
      <c r="J42" s="27" t="s">
        <v>95</v>
      </c>
    </row>
    <row r="43" spans="1:10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/>
      <c r="H43" s="29">
        <v>1.06202e+006</v>
      </c>
      <c r="I43" s="29"/>
      <c r="J43" s="29" t="s">
        <v>97</v>
      </c>
    </row>
    <row r="44" spans="1:10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/>
      <c r="H45" s="29">
        <v>162004</v>
      </c>
      <c r="I45" s="29"/>
      <c r="J45" s="29" t="s">
        <v>100</v>
      </c>
    </row>
    <row r="46" spans="1:10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  <c r="I46" s="33"/>
      <c r="J46" s="33"/>
    </row>
    <row r="47" spans="1:10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/>
      <c r="H47" s="31">
        <v>112010</v>
      </c>
      <c r="I47" s="31"/>
      <c r="J47" s="31"/>
    </row>
    <row r="48" spans="1:10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104</v>
      </c>
    </row>
    <row r="49" spans="1:10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/>
      <c r="H50" s="29">
        <v>162012</v>
      </c>
      <c r="I50" s="29"/>
      <c r="J50" s="29" t="s">
        <v>107</v>
      </c>
    </row>
    <row r="51" spans="1:10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109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110</v>
      </c>
    </row>
    <row r="53" spans="1:10" ht="24.0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112</v>
      </c>
      <c r="B54" s="28"/>
      <c r="C54" s="28"/>
      <c r="D54" s="28"/>
      <c r="E54" s="28"/>
      <c r="F54" s="29">
        <v>1.102e+006</v>
      </c>
      <c r="G54" s="29"/>
      <c r="H54" s="29">
        <v>1.102e+006</v>
      </c>
      <c r="I54" s="29"/>
      <c r="J54" s="29" t="s">
        <v>113</v>
      </c>
    </row>
    <row r="55" spans="1:10" ht="13.50" thickBot="1" customHeight="1">
      <c r="A55" s="32" t="s">
        <v>114</v>
      </c>
      <c r="B55" s="32"/>
      <c r="C55" s="32"/>
      <c r="D55" s="32"/>
      <c r="E55" s="32"/>
      <c r="F55" s="33"/>
      <c r="G55" s="33"/>
      <c r="H55" s="33"/>
      <c r="I55" s="33"/>
      <c r="J55" s="33"/>
    </row>
    <row r="56" spans="1:10" ht="13.50" thickBot="1" customHeight="1">
      <c r="A56" s="30" t="s">
        <v>115</v>
      </c>
      <c r="B56" s="30"/>
      <c r="C56" s="30"/>
      <c r="D56" s="30"/>
      <c r="E56" s="30"/>
      <c r="F56" s="31">
        <v>162006</v>
      </c>
      <c r="G56" s="31"/>
      <c r="H56" s="31">
        <v>162007</v>
      </c>
      <c r="I56" s="31"/>
      <c r="J56" s="31"/>
    </row>
    <row r="57" spans="1:10" ht="13.50" thickBot="1" customHeight="1">
      <c r="A57" s="28" t="s">
        <v>116</v>
      </c>
      <c r="B57" s="28"/>
      <c r="C57" s="28"/>
      <c r="D57" s="28"/>
      <c r="E57" s="28"/>
      <c r="F57" s="29">
        <v>142010</v>
      </c>
      <c r="G57" s="29"/>
      <c r="H57" s="29">
        <v>1.10201e+006</v>
      </c>
      <c r="I57" s="29"/>
      <c r="J57" s="29" t="s">
        <v>117</v>
      </c>
    </row>
    <row r="58" spans="1:10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122</v>
      </c>
    </row>
    <row r="62" spans="1:10" ht="13.5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I36"/>
    <mergeCell ref="A37:C37"/>
    <mergeCell ref="E37:H37"/>
    <mergeCell ref="A38:C38"/>
    <mergeCell ref="E38:F38"/>
    <mergeCell ref="G38:H38"/>
    <mergeCell ref="A39:F39"/>
    <mergeCell ref="G39:I39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4"/>
    <mergeCell ref="H54:I54"/>
    <mergeCell ref="J54:J56"/>
    <mergeCell ref="A55:E55"/>
    <mergeCell ref="F55:G55"/>
    <mergeCell ref="H55:I55"/>
    <mergeCell ref="A56:E56"/>
    <mergeCell ref="F56:G56"/>
    <mergeCell ref="H56:I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