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<sst xmlns="http://schemas.openxmlformats.org/spreadsheetml/2006/main" count="44" uniqueCount="44">
  <si>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</si>
  <si>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RAG020</t>
  </si>
  <si>
    <t xml:space="preserve">m</t>
  </si>
  <si>
    <t xml:space="preserve">Peça complementaria per enrajolat.</t>
  </si>
  <si>
    <r>
      <rPr>
        <sz val="8.25"/>
        <color rgb="FF000000"/>
        <rFont val="Arial"/>
        <family val="2"/>
      </rPr>
      <t xml:space="preserve">Alicatat amb llistell ceràmic de rajola de València, acabat llis, de 1 cm d'amplada, 5 €/m, col·locat en paraments interiors, rebut amb adhesiu cimentós, C1 TE, segons UNE-EN 12004, amb lliscament reduït i temps obert ampliat, Tixobond White "MAPEI SPAIN", color blanc, a base de ciment, àrids de granulometria seleccionada, resines sintètiques i additius especials, amb junt obert (separació entre 3 i 15 mm).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</si>
  <si>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</si>
  <si>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</si>
  <si>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</si>
  <si>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</si>
  <si>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</si>
  <si>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</si>
  <si>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</si>
  <si>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mt09mcm040a</t>
  </si>
  <si>
    <t xml:space="preserve">kg</t>
  </si>
  <si>
    <t xml:space="preserve">Adhesiu cimentós, C1 TE, segons UNE-EN 12004, amb lliscament reduït i temps obert ampliat, Tixobond White "MAPEI SPAIN", color blanc, a base de ciment, àrids de granulometria seleccionada, resines sintètiques i additius especials, per a la col·locació en capa fina de tot tipus de peces ceràmiques.</t>
  </si>
  <si>
    <t xml:space="preserve">mt19ala010a500</t>
  </si>
  <si>
    <t xml:space="preserve">m</t>
  </si>
  <si>
    <t xml:space="preserve">Llistell ceràmic de rajola de València, acabat llis, de 1 cm d'amplada, 5,00€/m.</t>
  </si>
  <si>
    <t xml:space="preserve">mt09mcp020fE</t>
  </si>
  <si>
    <t xml:space="preserve">kg</t>
  </si>
  <si>
    <t xml:space="preserve">Morter de junts cimentós millorat, amb absorció d'aigua reduïda i resistència elevada a l'abrasió tipus CG2 W A, segons UNE-EN 13888, color blanc, per junts de 2 a 15 mm, a base de ciment d'alta resistència, quars, additius especials, pigments i resines sintètiques, per a rejuntat de tot tipus de peces ceràmiques.</t>
  </si>
  <si>
    <t xml:space="preserve">Subtotal materials:</t>
  </si>
  <si>
    <t xml:space="preserve">Mà d'obra</t>
  </si>
  <si>
    <t xml:space="preserve">mo024</t>
  </si>
  <si>
    <t xml:space="preserve">h</t>
  </si>
  <si>
    <t xml:space="preserve">Oficial 1ª enrajolador.</t>
  </si>
  <si>
    <t xml:space="preserve">mo062</t>
  </si>
  <si>
    <t xml:space="preserve">h</t>
  </si>
  <si>
    <t xml:space="preserve">Ajudant enrajolador.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</si>
  <si>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</si>
  <si>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</si>
  <si>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</si>
  <si>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</si>
  <si>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2,64€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</si>
  <si>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</si>
  <si>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norma UNE i Títol de la norma transposició de norma harmonitzada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</si>
  <si>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</si>
  <si>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</si>
  <si>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</si>
  <si>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12004:2008/A1:2012</t>
  </si>
  <si>
    <t xml:space="preserve">Adhesivos para baldosas cerámicas. Requisitos, evaluación de la conformidad, clasificación y designación.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</si>
  <si>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 i inici del període de coexistència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</si>
  <si>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del període de coexistència / entrada en vigor marcat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</si>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</sst>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0.85" customWidth="1"/>
    <col min="4" max="4" width="6.63" customWidth="1"/>
    <col min="5" max="5" width="73.10" customWidth="1"/>
    <col min="6" max="6" width="2.04" customWidth="1"/>
    <col min="7" max="7" width="9.69" customWidth="1"/>
    <col min="8" max="8" width="3.57" customWidth="1"/>
    <col min="9" max="9" width="9.69" customWidth="1"/>
    <col min="10" max="10" width="1.02" customWidth="1"/>
    <col min="11" max="11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7" t="s">
        <v>8</v>
      </c>
      <c r="H8" s="7"/>
      <c r="I8" s="7" t="s">
        <v>9</v>
      </c>
      <c r="J8" s="7"/>
      <c r="K8" s="7" t="s">
        <v>10</v>
      </c>
    </row>
    <row r="9" spans="1:11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  <c r="K9" s="8"/>
    </row>
    <row r="10" spans="1:11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"/>
      <c r="G10" s="11">
        <v>0.027</v>
      </c>
      <c r="H10" s="11"/>
      <c r="I10" s="12">
        <v>0.46</v>
      </c>
      <c r="J10" s="12"/>
      <c r="K10" s="12">
        <f ca="1">ROUND(INDIRECT(ADDRESS(ROW()+(0), COLUMN()+(-4), 1))*INDIRECT(ADDRESS(ROW()+(0), COLUMN()+(-2), 1)), 2)</f>
        <v>0.01</v>
      </c>
    </row>
    <row r="11" spans="1:11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"/>
      <c r="G11" s="11">
        <v>1.05</v>
      </c>
      <c r="H11" s="11"/>
      <c r="I11" s="12">
        <v>5</v>
      </c>
      <c r="J11" s="12"/>
      <c r="K11" s="12">
        <f ca="1">ROUND(INDIRECT(ADDRESS(ROW()+(0), COLUMN()+(-4), 1))*INDIRECT(ADDRESS(ROW()+(0), COLUMN()+(-2), 1)), 2)</f>
        <v>5.25</v>
      </c>
    </row>
    <row r="12" spans="1:11" ht="45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"/>
      <c r="G12" s="13">
        <v>0.31</v>
      </c>
      <c r="H12" s="13"/>
      <c r="I12" s="14">
        <v>0.78</v>
      </c>
      <c r="J12" s="14"/>
      <c r="K12" s="14">
        <f ca="1">ROUND(INDIRECT(ADDRESS(ROW()+(0), COLUMN()+(-4), 1))*INDIRECT(ADDRESS(ROW()+(0), COLUMN()+(-2), 1)), 2)</f>
        <v>0.24</v>
      </c>
    </row>
    <row r="13" spans="1:11" ht="13.50" thickBot="1" customHeight="1">
      <c r="A13" s="15"/>
      <c r="B13" s="15"/>
      <c r="C13" s="15"/>
      <c r="D13" s="15"/>
      <c r="E13" s="15"/>
      <c r="F13" s="15"/>
      <c r="G13" s="9" t="s">
        <v>21</v>
      </c>
      <c r="H13" s="9"/>
      <c r="I13" s="9"/>
      <c r="J13" s="9"/>
      <c r="K13" s="17">
        <f ca="1">ROUND(SUM(INDIRECT(ADDRESS(ROW()+(-1), COLUMN()+(0), 1)),INDIRECT(ADDRESS(ROW()+(-2), COLUMN()+(0), 1)),INDIRECT(ADDRESS(ROW()+(-3), COLUMN()+(0), 1))), 2)</f>
        <v>5.5</v>
      </c>
    </row>
    <row r="14" spans="1:11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  <c r="K14" s="15"/>
    </row>
    <row r="15" spans="1:11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"/>
      <c r="G15" s="11">
        <v>0.124</v>
      </c>
      <c r="H15" s="11"/>
      <c r="I15" s="12">
        <v>24.5</v>
      </c>
      <c r="J15" s="12"/>
      <c r="K15" s="12">
        <f ca="1">ROUND(INDIRECT(ADDRESS(ROW()+(0), COLUMN()+(-4), 1))*INDIRECT(ADDRESS(ROW()+(0), COLUMN()+(-2), 1)), 2)</f>
        <v>3.04</v>
      </c>
    </row>
    <row r="16" spans="1:11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"/>
      <c r="G16" s="13">
        <v>0.124</v>
      </c>
      <c r="H16" s="13"/>
      <c r="I16" s="14">
        <v>21.75</v>
      </c>
      <c r="J16" s="14"/>
      <c r="K16" s="14">
        <f ca="1">ROUND(INDIRECT(ADDRESS(ROW()+(0), COLUMN()+(-4), 1))*INDIRECT(ADDRESS(ROW()+(0), COLUMN()+(-2), 1)), 2)</f>
        <v>2.7</v>
      </c>
    </row>
    <row r="17" spans="1:11" ht="13.50" thickBot="1" customHeight="1">
      <c r="A17" s="15"/>
      <c r="B17" s="15"/>
      <c r="C17" s="15"/>
      <c r="D17" s="15"/>
      <c r="E17" s="15"/>
      <c r="F17" s="15"/>
      <c r="G17" s="9" t="s">
        <v>29</v>
      </c>
      <c r="H17" s="9"/>
      <c r="I17" s="9"/>
      <c r="J17" s="9"/>
      <c r="K17" s="17">
        <f ca="1">ROUND(SUM(INDIRECT(ADDRESS(ROW()+(-1), COLUMN()+(0), 1)),INDIRECT(ADDRESS(ROW()+(-2), COLUMN()+(0), 1))), 2)</f>
        <v>5.74</v>
      </c>
    </row>
    <row r="18" spans="1:11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8"/>
      <c r="H18" s="18"/>
      <c r="I18" s="15"/>
      <c r="J18" s="15"/>
      <c r="K18" s="15"/>
    </row>
    <row r="19" spans="1:11" ht="13.50" thickBot="1" customHeight="1">
      <c r="A19" s="19"/>
      <c r="B19" s="19"/>
      <c r="C19" s="19"/>
      <c r="D19" s="20" t="s">
        <v>31</v>
      </c>
      <c r="E19" s="19" t="s">
        <v>32</v>
      </c>
      <c r="F19" s="19"/>
      <c r="G19" s="13">
        <v>2</v>
      </c>
      <c r="H19" s="13"/>
      <c r="I19" s="14">
        <f ca="1">ROUND(SUM(INDIRECT(ADDRESS(ROW()+(-2), COLUMN()+(2), 1)),INDIRECT(ADDRESS(ROW()+(-6), COLUMN()+(2), 1))), 2)</f>
        <v>11.24</v>
      </c>
      <c r="J19" s="14"/>
      <c r="K19" s="14">
        <f ca="1">ROUND(INDIRECT(ADDRESS(ROW()+(0), COLUMN()+(-4), 1))*INDIRECT(ADDRESS(ROW()+(0), COLUMN()+(-2), 1))/100, 2)</f>
        <v>0.22</v>
      </c>
    </row>
    <row r="20" spans="1:11" ht="13.50" thickBot="1" customHeight="1">
      <c r="A20" s="21" t="s">
        <v>33</v>
      </c>
      <c r="B20" s="21"/>
      <c r="C20" s="21"/>
      <c r="D20" s="22"/>
      <c r="E20" s="23"/>
      <c r="F20" s="23"/>
      <c r="G20" s="24" t="s">
        <v>34</v>
      </c>
      <c r="H20" s="24"/>
      <c r="I20" s="25"/>
      <c r="J20" s="25"/>
      <c r="K20" s="26">
        <f ca="1">ROUND(SUM(INDIRECT(ADDRESS(ROW()+(-1), COLUMN()+(0), 1)),INDIRECT(ADDRESS(ROW()+(-3), COLUMN()+(0), 1)),INDIRECT(ADDRESS(ROW()+(-7), COLUMN()+(0), 1))), 2)</f>
        <v>11.46</v>
      </c>
    </row>
    <row r="23" spans="1:11" ht="13.50" thickBot="1" customHeight="1">
      <c r="A23" s="27" t="s">
        <v>35</v>
      </c>
      <c r="B23" s="27"/>
      <c r="C23" s="27"/>
      <c r="D23" s="27"/>
      <c r="E23" s="27"/>
      <c r="F23" s="27" t="s">
        <v>36</v>
      </c>
      <c r="G23" s="27"/>
      <c r="H23" s="27" t="s">
        <v>37</v>
      </c>
      <c r="I23" s="27"/>
      <c r="J23" s="27" t="s">
        <v>38</v>
      </c>
      <c r="K23" s="27"/>
    </row>
    <row r="24" spans="1:11" ht="13.50" thickBot="1" customHeight="1">
      <c r="A24" s="28" t="s">
        <v>39</v>
      </c>
      <c r="B24" s="28"/>
      <c r="C24" s="28"/>
      <c r="D24" s="28"/>
      <c r="E24" s="28"/>
      <c r="F24" s="29">
        <v>142013</v>
      </c>
      <c r="G24" s="29"/>
      <c r="H24" s="29">
        <v>172013</v>
      </c>
      <c r="I24" s="29"/>
      <c r="J24" s="29">
        <v>3</v>
      </c>
      <c r="K24" s="29"/>
    </row>
    <row r="25" spans="1:11" ht="13.50" thickBot="1" customHeight="1">
      <c r="A25" s="30" t="s">
        <v>40</v>
      </c>
      <c r="B25" s="30"/>
      <c r="C25" s="30"/>
      <c r="D25" s="30"/>
      <c r="E25" s="30"/>
      <c r="F25" s="31"/>
      <c r="G25" s="31"/>
      <c r="H25" s="31"/>
      <c r="I25" s="31"/>
      <c r="J25" s="31"/>
      <c r="K25" s="31"/>
    </row>
    <row r="28" spans="1:1" ht="33.75" thickBot="1" customHeight="1">
      <c r="A28" s="1" t="s">
        <v>41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" ht="33.75" thickBot="1" customHeight="1">
      <c r="A29" s="1" t="s">
        <v>42</v>
      </c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" ht="33.75" thickBot="1" customHeight="1">
      <c r="A30" s="1" t="s">
        <v>43</v>
      </c>
      <c r="B30" s="1"/>
      <c r="C30" s="1"/>
      <c r="D30" s="1"/>
      <c r="E30" s="1"/>
      <c r="F30" s="1"/>
      <c r="G30" s="1"/>
      <c r="H30" s="1"/>
      <c r="I30" s="1"/>
      <c r="J30" s="1"/>
      <c r="K30" s="1"/>
    </row>
  </sheetData>
  <mergeCells count="60">
    <mergeCell ref="A1:K1"/>
    <mergeCell ref="C3:K3"/>
    <mergeCell ref="A5:K5"/>
    <mergeCell ref="A8:C8"/>
    <mergeCell ref="E8:F8"/>
    <mergeCell ref="G8:H8"/>
    <mergeCell ref="I8:J8"/>
    <mergeCell ref="A9:C9"/>
    <mergeCell ref="E9:H9"/>
    <mergeCell ref="I9:J9"/>
    <mergeCell ref="A10:C10"/>
    <mergeCell ref="E10:F10"/>
    <mergeCell ref="G10:H10"/>
    <mergeCell ref="I10:J10"/>
    <mergeCell ref="A11:C11"/>
    <mergeCell ref="E11:F11"/>
    <mergeCell ref="G11:H11"/>
    <mergeCell ref="I11:J11"/>
    <mergeCell ref="A12:C12"/>
    <mergeCell ref="E12:F12"/>
    <mergeCell ref="G12:H12"/>
    <mergeCell ref="I12:J12"/>
    <mergeCell ref="A13:C13"/>
    <mergeCell ref="E13:F13"/>
    <mergeCell ref="G13:J13"/>
    <mergeCell ref="A14:C14"/>
    <mergeCell ref="E14:H14"/>
    <mergeCell ref="I14:J14"/>
    <mergeCell ref="A15:C15"/>
    <mergeCell ref="E15:F15"/>
    <mergeCell ref="G15:H15"/>
    <mergeCell ref="I15:J15"/>
    <mergeCell ref="A16:C16"/>
    <mergeCell ref="E16:F16"/>
    <mergeCell ref="G16:H16"/>
    <mergeCell ref="I16:J16"/>
    <mergeCell ref="A17:C17"/>
    <mergeCell ref="E17:F17"/>
    <mergeCell ref="G17:J17"/>
    <mergeCell ref="A18:C18"/>
    <mergeCell ref="E18:H18"/>
    <mergeCell ref="I18:J18"/>
    <mergeCell ref="A19:C19"/>
    <mergeCell ref="E19:F19"/>
    <mergeCell ref="G19:H19"/>
    <mergeCell ref="I19:J19"/>
    <mergeCell ref="A20:F20"/>
    <mergeCell ref="G20:J20"/>
    <mergeCell ref="A23:E23"/>
    <mergeCell ref="F23:G23"/>
    <mergeCell ref="H23:I23"/>
    <mergeCell ref="J23:K23"/>
    <mergeCell ref="A24:E24"/>
    <mergeCell ref="F24:G25"/>
    <mergeCell ref="H24:I25"/>
    <mergeCell ref="J24:K25"/>
    <mergeCell ref="A25:E25"/>
    <mergeCell ref="A28:K28"/>
    <mergeCell ref="A29:K29"/>
    <mergeCell ref="A30:K30"/>
  </mergeCells>
  <pageMargins left="0.147638" right="0.147638" top="0.206693" bottom="0.206693" header="0.0" footer="0.0"/>
  <pageSetup paperSize="9" orientation="portrait"/>
  <rowBreaks count="0" manualBreakCount="0">
    </rowBreaks>
</worksheet>
</file>